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ta\.praetor\docs\ede0d17b\Tracked\a49c62ab-eb82-42f0-a43c-e19702f562ad\8ef6759c-55a5-4f6a-81de-552e895b49eb\"/>
    </mc:Choice>
  </mc:AlternateContent>
  <xr:revisionPtr revIDLastSave="0" documentId="13_ncr:1_{E2599992-6825-4150-9FBF-630A0C58F9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abídková cena" sheetId="4" r:id="rId1"/>
    <sheet name=" velký autobu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4" l="1"/>
  <c r="E28" i="3"/>
  <c r="E7" i="3" l="1"/>
  <c r="E6" i="3"/>
  <c r="E29" i="3"/>
  <c r="F27" i="3" l="1"/>
  <c r="F26" i="3"/>
  <c r="F25" i="3"/>
  <c r="F24" i="3"/>
  <c r="F23" i="3"/>
  <c r="F22" i="3"/>
  <c r="F20" i="3"/>
  <c r="F19" i="3"/>
  <c r="F18" i="3"/>
  <c r="F17" i="3"/>
  <c r="F16" i="3"/>
  <c r="F15" i="3"/>
  <c r="F14" i="3"/>
  <c r="F13" i="3"/>
  <c r="F12" i="3"/>
  <c r="F11" i="3"/>
  <c r="F28" i="3" l="1"/>
  <c r="C9" i="4"/>
  <c r="F8" i="4" l="1"/>
  <c r="G9" i="4" l="1"/>
</calcChain>
</file>

<file path=xl/sharedStrings.xml><?xml version="1.0" encoding="utf-8"?>
<sst xmlns="http://schemas.openxmlformats.org/spreadsheetml/2006/main" count="49" uniqueCount="43">
  <si>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</si>
  <si>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</si>
  <si>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</si>
  <si>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</si>
  <si>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</si>
  <si>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</si>
  <si>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</si>
  <si>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</si>
  <si>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</si>
  <si>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</si>
  <si>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</si>
  <si>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</si>
  <si>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</si>
  <si>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</si>
  <si>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</si>
  <si>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</si>
  <si>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</si>
  <si>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</si>
  <si>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</si>
  <si>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</si>
  <si>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</si>
  <si>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</si>
  <si>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</si>
  <si>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</si>
  <si>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</si>
  <si>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</si>
  <si>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</si>
  <si>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</si>
  <si>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</si>
  <si>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</si>
  <si>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</si>
  <si>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</si>
  <si>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</si>
  <si>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</si>
  <si>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</si>
  <si>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</si>
  <si>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</si>
  <si>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</si>
  <si>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</si>
  <si>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</si>
  <si>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2 VNA</t>
  </si>
  <si>
    <t>velký autobus</t>
  </si>
  <si>
    <t>Výběr autobusových dopravců od 2021 - část 21 - opakované zadání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</si>
</sst>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5" fillId="30" borderId="0" applyNumberFormat="0" applyBorder="0" applyAlignment="0" applyProtection="0"/>
    <xf numFmtId="0" fontId="36" fillId="31" borderId="0" applyNumberFormat="0" applyBorder="0" applyAlignment="0" applyProtection="0"/>
  </cellStyleXfs>
  <cellXfs count="47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29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6" fillId="31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5" fillId="30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0" borderId="10" xfId="0" applyFont="1" applyFill="1" applyBorder="1" applyAlignment="1">
      <alignment horizontal="center" vertical="center"/>
    </xf>
    <xf numFmtId="0" fontId="22" fillId="0" borderId="0" xfId="0" applyFont="1" applyFill="1" applyBorder="1" applyAlignment="1" applyProtection="1">
      <alignment horizontal="left" wrapText="1"/>
    </xf>
    <xf numFmtId="0" fontId="25" fillId="24" borderId="10" xfId="0" applyFont="1" applyFill="1" applyBorder="1" applyAlignment="1" applyProtection="1">
      <alignment horizontal="left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7" fillId="27" borderId="15" xfId="0" applyFont="1" applyFill="1" applyBorder="1" applyAlignment="1">
      <alignment horizontal="center" vertical="center"/>
    </xf>
    <xf numFmtId="0" fontId="27" fillId="27" borderId="14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/>
    </xf>
    <xf numFmtId="0" fontId="31" fillId="0" borderId="10" xfId="0" applyFont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32" fillId="0" borderId="10" xfId="0" applyNumberFormat="1" applyFont="1" applyBorder="1" applyAlignment="1">
      <alignment horizontal="center" vertical="center" wrapText="1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" xfId="48" builtinId="26"/>
    <cellStyle name="Správně 2" xfId="35" xr:uid="{00000000-0005-0000-0000-000026000000}"/>
    <cellStyle name="Špatně" xfId="49" builtinId="27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4"/>
  <sheetViews>
    <sheetView tabSelected="1" zoomScaleNormal="100" workbookViewId="0">
      <selection activeCell="A13" sqref="A13:G13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0" t="s">
        <v>38</v>
      </c>
      <c r="B1" s="20"/>
      <c r="C1" s="20"/>
      <c r="D1" s="20"/>
      <c r="E1" s="20"/>
      <c r="F1" s="20"/>
      <c r="G1" s="20"/>
    </row>
    <row r="2" spans="1:7" x14ac:dyDescent="0.25">
      <c r="A2" s="21"/>
      <c r="B2" s="21"/>
      <c r="C2" s="21"/>
      <c r="D2" s="21"/>
      <c r="E2" s="21"/>
      <c r="F2" s="21"/>
      <c r="G2" s="21"/>
    </row>
    <row r="3" spans="1:7" x14ac:dyDescent="0.25">
      <c r="A3" s="20" t="s">
        <v>21</v>
      </c>
      <c r="B3" s="20"/>
      <c r="C3" s="20"/>
      <c r="D3" s="20"/>
      <c r="E3" s="20"/>
      <c r="F3" s="20"/>
      <c r="G3" s="20"/>
    </row>
    <row r="4" spans="1:7" x14ac:dyDescent="0.25">
      <c r="A4" s="19"/>
      <c r="B4" s="19"/>
      <c r="C4" s="19"/>
      <c r="D4" s="19"/>
      <c r="E4" s="19"/>
      <c r="F4" s="19"/>
      <c r="G4" s="19"/>
    </row>
    <row r="5" spans="1:7" x14ac:dyDescent="0.25">
      <c r="A5" s="42" t="s">
        <v>42</v>
      </c>
      <c r="B5" s="41"/>
      <c r="C5" s="41"/>
      <c r="D5" s="41"/>
      <c r="E5" s="41"/>
      <c r="F5" s="41"/>
      <c r="G5" s="40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27</v>
      </c>
      <c r="B7" s="10" t="s">
        <v>28</v>
      </c>
      <c r="C7" s="10" t="s">
        <v>34</v>
      </c>
      <c r="D7" s="10" t="s">
        <v>32</v>
      </c>
      <c r="E7" s="10" t="s">
        <v>30</v>
      </c>
      <c r="F7" s="10" t="s">
        <v>33</v>
      </c>
      <c r="G7" s="10" t="s">
        <v>31</v>
      </c>
    </row>
    <row r="8" spans="1:7" x14ac:dyDescent="0.25">
      <c r="A8" s="44" t="s">
        <v>41</v>
      </c>
      <c r="B8" s="43" t="s">
        <v>40</v>
      </c>
      <c r="C8" s="46">
        <v>743948.5</v>
      </c>
      <c r="D8" s="11">
        <f>' velký autobus'!F28</f>
        <v>0</v>
      </c>
      <c r="E8" s="11">
        <v>45</v>
      </c>
      <c r="F8" s="11">
        <f>D8*C8</f>
        <v>0</v>
      </c>
      <c r="G8" s="13"/>
    </row>
    <row r="9" spans="1:7" x14ac:dyDescent="0.25">
      <c r="A9" s="12" t="s">
        <v>29</v>
      </c>
      <c r="B9" s="13"/>
      <c r="C9" s="14">
        <f>SUM(C8:C8)</f>
        <v>743948.5</v>
      </c>
      <c r="D9" s="13"/>
      <c r="E9" s="13"/>
      <c r="F9" s="13"/>
      <c r="G9" s="15">
        <f>SUM(F8:F8)</f>
        <v>0</v>
      </c>
    </row>
    <row r="10" spans="1:7" x14ac:dyDescent="0.25">
      <c r="A10" s="23"/>
      <c r="B10" s="23"/>
      <c r="C10" s="23"/>
      <c r="D10" s="23"/>
      <c r="E10" s="23"/>
      <c r="F10" s="23"/>
      <c r="G10" s="23"/>
    </row>
    <row r="11" spans="1:7" ht="45" customHeight="1" x14ac:dyDescent="0.25">
      <c r="A11" s="22" t="s">
        <v>36</v>
      </c>
      <c r="B11" s="22"/>
      <c r="C11" s="22"/>
      <c r="D11" s="22"/>
      <c r="E11" s="22"/>
      <c r="F11" s="22"/>
      <c r="G11" s="22"/>
    </row>
    <row r="12" spans="1:7" x14ac:dyDescent="0.25">
      <c r="A12" s="23"/>
      <c r="B12" s="23"/>
      <c r="C12" s="23"/>
      <c r="D12" s="23"/>
      <c r="E12" s="23"/>
      <c r="F12" s="23"/>
      <c r="G12" s="23"/>
    </row>
    <row r="13" spans="1:7" ht="45" customHeight="1" x14ac:dyDescent="0.25">
      <c r="A13" s="24" t="s">
        <v>37</v>
      </c>
      <c r="B13" s="24"/>
      <c r="C13" s="24"/>
      <c r="D13" s="24"/>
      <c r="E13" s="24"/>
      <c r="F13" s="24"/>
      <c r="G13" s="24"/>
    </row>
    <row r="14" spans="1:7" x14ac:dyDescent="0.25">
      <c r="A14" s="25"/>
      <c r="B14" s="25"/>
      <c r="C14" s="25"/>
      <c r="D14" s="25"/>
      <c r="E14" s="25"/>
      <c r="F14" s="25"/>
      <c r="G14" s="25"/>
    </row>
  </sheetData>
  <mergeCells count="11">
    <mergeCell ref="A12:G12"/>
    <mergeCell ref="A13:G13"/>
    <mergeCell ref="A14:G14"/>
    <mergeCell ref="A6:G6"/>
    <mergeCell ref="A10:G10"/>
    <mergeCell ref="A5:G5"/>
    <mergeCell ref="A4:G4"/>
    <mergeCell ref="A1:G1"/>
    <mergeCell ref="A2:G2"/>
    <mergeCell ref="A3:G3"/>
    <mergeCell ref="A11:G11"/>
  </mergeCells>
  <conditionalFormatting sqref="D8">
    <cfRule type="cellIs" dxfId="3" priority="2" operator="between">
      <formula>0.01</formula>
      <formula>$E$8</formula>
    </cfRule>
    <cfRule type="cellIs" dxfId="2" priority="5" operator="equal">
      <formula>0</formula>
    </cfRule>
    <cfRule type="cellIs" dxfId="1" priority="8" operator="lessThan">
      <formula>0</formula>
    </cfRule>
    <cfRule type="cellIs" dxfId="0" priority="13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6"/>
  <sheetViews>
    <sheetView zoomScaleNormal="100" workbookViewId="0">
      <selection activeCell="A5" sqref="A5:F5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0" t="s">
        <v>38</v>
      </c>
      <c r="B1" s="20"/>
      <c r="C1" s="20"/>
      <c r="D1" s="20"/>
      <c r="E1" s="20"/>
      <c r="F1" s="20"/>
    </row>
    <row r="2" spans="1:6" x14ac:dyDescent="0.25">
      <c r="A2" s="21"/>
      <c r="B2" s="21"/>
      <c r="C2" s="21"/>
      <c r="D2" s="21"/>
      <c r="E2" s="21"/>
      <c r="F2" s="21"/>
    </row>
    <row r="3" spans="1:6" x14ac:dyDescent="0.25">
      <c r="A3" s="20" t="s">
        <v>21</v>
      </c>
      <c r="B3" s="20"/>
      <c r="C3" s="20"/>
      <c r="D3" s="20"/>
      <c r="E3" s="20"/>
      <c r="F3" s="20"/>
    </row>
    <row r="4" spans="1:6" x14ac:dyDescent="0.25">
      <c r="A4" s="19"/>
      <c r="B4" s="19"/>
      <c r="C4" s="19"/>
      <c r="D4" s="19"/>
      <c r="E4" s="19"/>
      <c r="F4" s="19"/>
    </row>
    <row r="5" spans="1:6" ht="15" customHeight="1" x14ac:dyDescent="0.25">
      <c r="A5" s="42" t="s">
        <v>42</v>
      </c>
      <c r="B5" s="41"/>
      <c r="C5" s="41"/>
      <c r="D5" s="41"/>
      <c r="E5" s="41"/>
      <c r="F5" s="41"/>
    </row>
    <row r="6" spans="1:6" x14ac:dyDescent="0.25">
      <c r="A6" s="29" t="s">
        <v>27</v>
      </c>
      <c r="B6" s="29"/>
      <c r="C6" s="29"/>
      <c r="D6" s="29"/>
      <c r="E6" s="36" t="str">
        <f>'Nabídková cena'!A8</f>
        <v>velký autobus</v>
      </c>
      <c r="F6" s="37"/>
    </row>
    <row r="7" spans="1:6" x14ac:dyDescent="0.25">
      <c r="A7" s="29" t="s">
        <v>28</v>
      </c>
      <c r="B7" s="29"/>
      <c r="C7" s="29"/>
      <c r="D7" s="29"/>
      <c r="E7" s="36" t="str">
        <f>'Nabídková cena'!B8</f>
        <v>IDS 2 VNA</v>
      </c>
      <c r="F7" s="36"/>
    </row>
    <row r="8" spans="1:6" x14ac:dyDescent="0.25">
      <c r="A8" s="29" t="s">
        <v>21</v>
      </c>
      <c r="B8" s="29"/>
      <c r="C8" s="29"/>
      <c r="D8" s="38" t="s">
        <v>0</v>
      </c>
      <c r="E8" s="29" t="s">
        <v>20</v>
      </c>
      <c r="F8" s="29"/>
    </row>
    <row r="9" spans="1:6" x14ac:dyDescent="0.25">
      <c r="A9" s="29"/>
      <c r="B9" s="29"/>
      <c r="C9" s="29"/>
      <c r="D9" s="38"/>
      <c r="E9" s="39" t="s">
        <v>25</v>
      </c>
      <c r="F9" s="39"/>
    </row>
    <row r="10" spans="1:6" x14ac:dyDescent="0.25">
      <c r="A10" s="29"/>
      <c r="B10" s="29"/>
      <c r="C10" s="29"/>
      <c r="D10" s="38"/>
      <c r="E10" s="4" t="s">
        <v>22</v>
      </c>
      <c r="F10" s="4" t="s">
        <v>1</v>
      </c>
    </row>
    <row r="11" spans="1:6" ht="15" customHeight="1" x14ac:dyDescent="0.25">
      <c r="A11" s="35" t="s">
        <v>2</v>
      </c>
      <c r="B11" s="28" t="s">
        <v>3</v>
      </c>
      <c r="C11" s="28"/>
      <c r="D11" s="3">
        <v>1</v>
      </c>
      <c r="E11" s="45">
        <v>0</v>
      </c>
      <c r="F11" s="6">
        <f>ROUND((E11/E29),2)</f>
        <v>0</v>
      </c>
    </row>
    <row r="12" spans="1:6" x14ac:dyDescent="0.25">
      <c r="A12" s="35"/>
      <c r="B12" s="28" t="s">
        <v>4</v>
      </c>
      <c r="C12" s="28"/>
      <c r="D12" s="3">
        <v>2</v>
      </c>
      <c r="E12" s="45">
        <v>0</v>
      </c>
      <c r="F12" s="6">
        <f>ROUND((E12/E29),2)</f>
        <v>0</v>
      </c>
    </row>
    <row r="13" spans="1:6" x14ac:dyDescent="0.25">
      <c r="A13" s="35"/>
      <c r="B13" s="28" t="s">
        <v>5</v>
      </c>
      <c r="C13" s="28"/>
      <c r="D13" s="3">
        <v>3</v>
      </c>
      <c r="E13" s="45">
        <v>0</v>
      </c>
      <c r="F13" s="6">
        <f>ROUND((E13/E29),2)</f>
        <v>0</v>
      </c>
    </row>
    <row r="14" spans="1:6" ht="15" customHeight="1" x14ac:dyDescent="0.25">
      <c r="A14" s="35"/>
      <c r="B14" s="28" t="s">
        <v>6</v>
      </c>
      <c r="C14" s="28"/>
      <c r="D14" s="3">
        <v>4</v>
      </c>
      <c r="E14" s="45">
        <v>0</v>
      </c>
      <c r="F14" s="6">
        <f>ROUND((E14/E29),2)</f>
        <v>0</v>
      </c>
    </row>
    <row r="15" spans="1:6" x14ac:dyDescent="0.25">
      <c r="A15" s="35"/>
      <c r="B15" s="28" t="s">
        <v>7</v>
      </c>
      <c r="C15" s="28"/>
      <c r="D15" s="3">
        <v>5</v>
      </c>
      <c r="E15" s="5">
        <v>0</v>
      </c>
      <c r="F15" s="6">
        <f>ROUND((E15/E29),2)</f>
        <v>0</v>
      </c>
    </row>
    <row r="16" spans="1:6" x14ac:dyDescent="0.25">
      <c r="A16" s="35"/>
      <c r="B16" s="28" t="s">
        <v>8</v>
      </c>
      <c r="C16" s="28"/>
      <c r="D16" s="3">
        <v>6</v>
      </c>
      <c r="E16" s="5">
        <v>0</v>
      </c>
      <c r="F16" s="6">
        <f>ROUND((E16/E29),2)</f>
        <v>0</v>
      </c>
    </row>
    <row r="17" spans="1:6" x14ac:dyDescent="0.25">
      <c r="A17" s="35"/>
      <c r="B17" s="28" t="s">
        <v>9</v>
      </c>
      <c r="C17" s="28"/>
      <c r="D17" s="3">
        <v>7</v>
      </c>
      <c r="E17" s="5">
        <v>0</v>
      </c>
      <c r="F17" s="6">
        <f>ROUND((E17/E29),2)</f>
        <v>0</v>
      </c>
    </row>
    <row r="18" spans="1:6" x14ac:dyDescent="0.25">
      <c r="A18" s="35"/>
      <c r="B18" s="28" t="s">
        <v>10</v>
      </c>
      <c r="C18" s="28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5"/>
      <c r="B19" s="28" t="s">
        <v>11</v>
      </c>
      <c r="C19" s="28"/>
      <c r="D19" s="3">
        <v>9</v>
      </c>
      <c r="E19" s="5">
        <v>0</v>
      </c>
      <c r="F19" s="6">
        <f>ROUND((E19/E29),2)</f>
        <v>0</v>
      </c>
    </row>
    <row r="20" spans="1:6" x14ac:dyDescent="0.25">
      <c r="A20" s="35"/>
      <c r="B20" s="28" t="s">
        <v>12</v>
      </c>
      <c r="C20" s="28"/>
      <c r="D20" s="3">
        <v>10</v>
      </c>
      <c r="E20" s="5">
        <v>0</v>
      </c>
      <c r="F20" s="6">
        <f>ROUND((E20/E29),2)</f>
        <v>0</v>
      </c>
    </row>
    <row r="21" spans="1:6" x14ac:dyDescent="0.25">
      <c r="A21" s="35"/>
      <c r="B21" s="28" t="s">
        <v>13</v>
      </c>
      <c r="C21" s="28"/>
      <c r="D21" s="3">
        <v>11</v>
      </c>
      <c r="E21" s="17"/>
      <c r="F21" s="16"/>
    </row>
    <row r="22" spans="1:6" ht="15" customHeight="1" x14ac:dyDescent="0.25">
      <c r="A22" s="35"/>
      <c r="B22" s="28" t="s">
        <v>19</v>
      </c>
      <c r="C22" s="28"/>
      <c r="D22" s="3">
        <v>12</v>
      </c>
      <c r="E22" s="5">
        <v>0</v>
      </c>
      <c r="F22" s="6">
        <f>ROUND((E22/E29),2)</f>
        <v>0</v>
      </c>
    </row>
    <row r="23" spans="1:6" x14ac:dyDescent="0.25">
      <c r="A23" s="35"/>
      <c r="B23" s="28" t="s">
        <v>14</v>
      </c>
      <c r="C23" s="28"/>
      <c r="D23" s="3">
        <v>13</v>
      </c>
      <c r="E23" s="5">
        <v>0</v>
      </c>
      <c r="F23" s="6">
        <f>ROUND((E23/E29),2)</f>
        <v>0</v>
      </c>
    </row>
    <row r="24" spans="1:6" x14ac:dyDescent="0.25">
      <c r="A24" s="35"/>
      <c r="B24" s="28" t="s">
        <v>15</v>
      </c>
      <c r="C24" s="28"/>
      <c r="D24" s="3">
        <v>14</v>
      </c>
      <c r="E24" s="5">
        <v>0</v>
      </c>
      <c r="F24" s="6">
        <f>ROUND((E24/E29),2)</f>
        <v>0</v>
      </c>
    </row>
    <row r="25" spans="1:6" x14ac:dyDescent="0.25">
      <c r="A25" s="35"/>
      <c r="B25" s="28" t="s">
        <v>16</v>
      </c>
      <c r="C25" s="28"/>
      <c r="D25" s="3">
        <v>15</v>
      </c>
      <c r="E25" s="5">
        <v>0</v>
      </c>
      <c r="F25" s="6">
        <f>ROUND((E25/E29),2)</f>
        <v>0</v>
      </c>
    </row>
    <row r="26" spans="1:6" x14ac:dyDescent="0.25">
      <c r="A26" s="35"/>
      <c r="B26" s="28" t="s">
        <v>17</v>
      </c>
      <c r="C26" s="28"/>
      <c r="D26" s="3">
        <v>16</v>
      </c>
      <c r="E26" s="5">
        <v>0</v>
      </c>
      <c r="F26" s="6">
        <f>ROUND((E26/E29),2)</f>
        <v>0</v>
      </c>
    </row>
    <row r="27" spans="1:6" x14ac:dyDescent="0.25">
      <c r="A27" s="18"/>
      <c r="B27" s="18" t="s">
        <v>23</v>
      </c>
      <c r="C27" s="18"/>
      <c r="D27" s="3">
        <v>17</v>
      </c>
      <c r="E27" s="5">
        <v>0</v>
      </c>
      <c r="F27" s="6">
        <f>ROUND((E27/E29),2)</f>
        <v>0</v>
      </c>
    </row>
    <row r="28" spans="1:6" x14ac:dyDescent="0.25">
      <c r="A28" s="31" t="s">
        <v>18</v>
      </c>
      <c r="B28" s="31"/>
      <c r="C28" s="31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1" t="s">
        <v>24</v>
      </c>
      <c r="B29" s="31"/>
      <c r="C29" s="31"/>
      <c r="D29" s="8"/>
      <c r="E29" s="32">
        <f>'Nabídková cena'!C8</f>
        <v>743948.5</v>
      </c>
      <c r="F29" s="32"/>
    </row>
    <row r="30" spans="1:6" s="9" customFormat="1" ht="15" customHeight="1" x14ac:dyDescent="0.25">
      <c r="A30" s="33"/>
      <c r="B30" s="33"/>
      <c r="C30" s="33"/>
      <c r="D30" s="33"/>
      <c r="E30" s="33"/>
      <c r="F30" s="33"/>
    </row>
    <row r="31" spans="1:6" s="2" customFormat="1" ht="15" customHeight="1" x14ac:dyDescent="0.25">
      <c r="A31" s="34" t="s">
        <v>39</v>
      </c>
      <c r="B31" s="34"/>
      <c r="C31" s="34"/>
      <c r="D31" s="34"/>
      <c r="E31" s="34"/>
      <c r="F31" s="34"/>
    </row>
    <row r="32" spans="1:6" s="2" customFormat="1" ht="15" customHeight="1" x14ac:dyDescent="0.25">
      <c r="A32" s="27"/>
      <c r="B32" s="27"/>
      <c r="C32" s="27"/>
      <c r="D32" s="27"/>
      <c r="E32" s="27"/>
      <c r="F32" s="27"/>
    </row>
    <row r="33" spans="1:6" s="2" customFormat="1" ht="30" customHeight="1" x14ac:dyDescent="0.25">
      <c r="A33" s="30" t="s">
        <v>26</v>
      </c>
      <c r="B33" s="30"/>
      <c r="C33" s="30"/>
      <c r="D33" s="30"/>
      <c r="E33" s="30"/>
      <c r="F33" s="30"/>
    </row>
    <row r="34" spans="1:6" s="2" customFormat="1" x14ac:dyDescent="0.25">
      <c r="A34" s="30"/>
      <c r="B34" s="30"/>
      <c r="C34" s="30"/>
      <c r="D34" s="30"/>
      <c r="E34" s="30"/>
      <c r="F34" s="30"/>
    </row>
    <row r="35" spans="1:6" ht="30" customHeight="1" x14ac:dyDescent="0.25">
      <c r="A35" s="30" t="s">
        <v>35</v>
      </c>
      <c r="B35" s="30"/>
      <c r="C35" s="30"/>
      <c r="D35" s="30"/>
      <c r="E35" s="30"/>
      <c r="F35" s="30"/>
    </row>
    <row r="36" spans="1:6" x14ac:dyDescent="0.25">
      <c r="A36" s="30"/>
      <c r="B36" s="30"/>
      <c r="C36" s="30"/>
      <c r="D36" s="30"/>
      <c r="E36" s="30"/>
      <c r="F36" s="30"/>
    </row>
  </sheetData>
  <mergeCells count="40">
    <mergeCell ref="A6:D6"/>
    <mergeCell ref="E6:F6"/>
    <mergeCell ref="A8:C10"/>
    <mergeCell ref="D8:D10"/>
    <mergeCell ref="E8:F8"/>
    <mergeCell ref="E9:F9"/>
    <mergeCell ref="A7:D7"/>
    <mergeCell ref="E7:F7"/>
    <mergeCell ref="A5:F5"/>
    <mergeCell ref="A33:F33"/>
    <mergeCell ref="A34:F34"/>
    <mergeCell ref="A35:F35"/>
    <mergeCell ref="A36:F36"/>
    <mergeCell ref="B26:C26"/>
    <mergeCell ref="A28:C28"/>
    <mergeCell ref="A29:C29"/>
    <mergeCell ref="E29:F29"/>
    <mergeCell ref="A30:F30"/>
    <mergeCell ref="A31:F31"/>
    <mergeCell ref="A11:A26"/>
    <mergeCell ref="B11:C11"/>
    <mergeCell ref="B12:C12"/>
    <mergeCell ref="B13:C13"/>
    <mergeCell ref="B14:C14"/>
    <mergeCell ref="B15:C15"/>
    <mergeCell ref="A4:F4"/>
    <mergeCell ref="A3:F3"/>
    <mergeCell ref="A2:F2"/>
    <mergeCell ref="A1:F1"/>
    <mergeCell ref="A32:F32"/>
    <mergeCell ref="B20:C2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Nabídková cena</vt:lpstr>
      <vt:lpstr> velký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Vít Baťa</cp:lastModifiedBy>
  <cp:lastPrinted>2020-03-18T13:04:39Z</cp:lastPrinted>
  <dcterms:created xsi:type="dcterms:W3CDTF">2013-02-22T09:41:25Z</dcterms:created>
  <dcterms:modified xsi:type="dcterms:W3CDTF">2022-01-13T07:35:06Z</dcterms:modified>
</cp:coreProperties>
</file>